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DDCF" lockStructure="1"/>
  <bookViews>
    <workbookView xWindow="0" yWindow="0" windowWidth="28800" windowHeight="1245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Z17" i="1"/>
  <c r="K17" i="1"/>
  <c r="P5" i="1"/>
  <c r="AH15" i="1"/>
  <c r="Z15" i="1"/>
  <c r="S15" i="1"/>
  <c r="H27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O8" i="1"/>
  <c r="V8" i="6"/>
  <c r="AK14" i="1"/>
  <c r="U14" i="1"/>
  <c r="W9" i="6"/>
  <c r="T6" i="6"/>
  <c r="W7" i="6"/>
  <c r="AM22" i="1"/>
  <c r="N20" i="3"/>
  <c r="S24" i="3"/>
  <c r="AX8" i="1"/>
  <c r="AF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BE6" i="1"/>
  <c r="AU6" i="1"/>
  <c r="BB6" i="1"/>
  <c r="Z6" i="1"/>
  <c r="M6" i="1"/>
  <c r="AM8" i="1"/>
  <c r="AC8" i="1"/>
  <c r="AV10" i="1"/>
  <c r="BA10" i="1"/>
  <c r="AJ10" i="1"/>
  <c r="M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Z13" i="1"/>
  <c r="W13" i="3"/>
  <c r="R13" i="3"/>
  <c r="M13" i="3"/>
  <c r="T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O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Q33" i="1"/>
  <c r="Q33" i="3"/>
  <c r="W33" i="1"/>
  <c r="U33" i="3"/>
  <c r="S33" i="1"/>
  <c r="H33" i="1"/>
  <c r="AC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S27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G6" i="1"/>
  <c r="W6" i="1"/>
  <c r="N13" i="1"/>
  <c r="H23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<sst xmlns="http://schemas.openxmlformats.org/spreadsheetml/2006/main" count="1050" uniqueCount="635">
  <si>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</si>
  <si>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</si>
  <si>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</si>
  <si>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</si>
  <si>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</si>
  <si>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</si>
  <si>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</si>
  <si>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</si>
  <si>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</si>
  <si>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</si>
  <si>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</si>
  <si>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</si>
  <si>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</si>
  <si>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</si>
  <si>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</si>
  <si>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</si>
  <si>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</si>
  <si>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</si>
  <si>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</si>
  <si>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</si>
  <si>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</si>
  <si>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</si>
  <si>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</si>
  <si>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</si>
  <si>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</si>
  <si>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</si>
  <si>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</si>
  <si>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</si>
  <si>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</si>
  <si>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</si>
  <si>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</si>
  <si>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</si>
  <si>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</si>
  <si>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</si>
  <si>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</si>
  <si>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</si>
  <si>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</si>
  <si>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</si>
  <si>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</si>
  <si>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</si>
  <si>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</si>
  <si>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</si>
  <si>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</si>
  <si>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</si>
  <si>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</si>
  <si>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</si>
  <si>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</si>
  <si>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</si>
  <si>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</si>
  <si>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</si>
  <si>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</si>
  <si>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</si>
  <si>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</si>
  <si>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</si>
  <si>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</si>
  <si>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</si>
  <si>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</si>
  <si>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</si>
  <si>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</si>
  <si>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</si>
  <si>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</si>
  <si>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</si>
  <si>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</si>
  <si>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</si>
  <si>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</si>
  <si>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</si>
  <si>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</si>
  <si>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</si>
  <si>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</si>
  <si>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</si>
  <si>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</si>
  <si>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</si>
  <si>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</si>
  <si>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</si>
  <si>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</si>
  <si>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</si>
  <si>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</si>
  <si>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</si>
  <si>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</si>
  <si>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</si>
  <si>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</si>
  <si>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</si>
  <si>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</si>
  <si>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</si>
  <si>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</si>
  <si>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</si>
  <si>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</si>
  <si>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</si>
  <si>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</si>
  <si>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</si>
  <si>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</si>
  <si>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</si>
  <si>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</si>
  <si>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</si>
  <si>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</si>
  <si>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</si>
  <si>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</si>
  <si>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</si>
  <si>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</si>
  <si>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</si>
  <si>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</si>
  <si>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</si>
  <si>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</si>
  <si>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</si>
  <si>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</si>
  <si>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</si>
  <si>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</si>
  <si>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</si>
  <si>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</si>
  <si>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</si>
  <si>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</si>
  <si>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</si>
  <si>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</si>
  <si>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</si>
  <si>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</si>
  <si>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</si>
  <si>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</si>
  <si>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</si>
  <si>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</si>
  <si>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</si>
  <si>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</si>
  <si>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</si>
  <si>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</si>
  <si>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</si>
  <si>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</si>
  <si>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</si>
  <si>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</si>
  <si>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</si>
  <si>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</si>
  <si>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</si>
  <si>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</si>
  <si>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</si>
  <si>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</si>
  <si>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</si>
  <si>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</si>
  <si>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</si>
  <si>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</si>
  <si>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</si>
  <si>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</si>
  <si>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</si>
  <si>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</si>
  <si>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</si>
  <si>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</si>
  <si>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</si>
  <si>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</si>
  <si>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</si>
  <si>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</si>
  <si>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</si>
  <si>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</si>
  <si>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</si>
  <si>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</si>
  <si>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</si>
  <si>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</si>
  <si>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</si>
  <si>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</si>
  <si>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</si>
  <si>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</si>
  <si>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</si>
  <si>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</si>
  <si>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</si>
  <si>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</si>
  <si>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</si>
  <si>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</si>
  <si>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</si>
  <si>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</si>
  <si>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</si>
  <si>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</si>
  <si>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</si>
  <si>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</si>
  <si>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</si>
  <si>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</si>
  <si>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</si>
  <si>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</si>
  <si>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</si>
  <si>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</si>
  <si>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</si>
  <si>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</si>
  <si>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</si>
  <si>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</si>
  <si>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</si>
  <si>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</si>
  <si>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</si>
  <si>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</si>
  <si>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</si>
  <si>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</si>
  <si>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</si>
  <si>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</si>
  <si>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</si>
  <si>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</si>
  <si>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</si>
  <si>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</si>
  <si>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</si>
  <si>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</si>
  <si>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</si>
  <si>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</si>
  <si>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</si>
  <si>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</si>
  <si>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</si>
  <si>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</si>
  <si>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</si>
  <si>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</si>
  <si>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</si>
  <si>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</si>
  <si>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</si>
  <si>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</si>
  <si>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</si>
  <si>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</si>
  <si>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</si>
  <si>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</si>
  <si>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</si>
  <si>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</si>
  <si>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</si>
  <si>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</si>
  <si>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</si>
  <si>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</si>
  <si>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</si>
  <si>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</si>
  <si>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</si>
  <si>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</si>
  <si>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</si>
  <si>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</si>
  <si>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</si>
  <si>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</si>
  <si>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</si>
  <si>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</si>
  <si>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</si>
  <si>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</si>
  <si>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</si>
  <si>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</si>
  <si>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</si>
  <si>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</si>
  <si>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</si>
  <si>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</si>
  <si>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</si>
  <si>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</si>
  <si>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</si>
  <si>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</si>
  <si>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</si>
  <si>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</si>
  <si>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</si>
  <si>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</si>
  <si>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</si>
  <si>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</si>
  <si>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</si>
  <si>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</si>
  <si>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</si>
  <si>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</si>
  <si>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</si>
  <si>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</si>
  <si>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</si>
  <si>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</si>
  <si>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</si>
  <si>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</si>
  <si>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</si>
  <si>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</si>
  <si>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</si>
  <si>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</si>
  <si>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</si>
  <si>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</si>
  <si>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</si>
  <si>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</si>
  <si>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</si>
  <si>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</si>
  <si>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</si>
  <si>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</si>
  <si>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</si>
  <si>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</si>
  <si>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</si>
  <si>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</si>
  <si>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</si>
  <si>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</si>
  <si>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</si>
  <si>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</si>
  <si>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</si>
  <si>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</si>
  <si>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</si>
  <si>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</si>
  <si>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</si>
  <si>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</si>
  <si>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</si>
  <si>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</si>
  <si>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</si>
  <si>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</si>
  <si>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</si>
  <si>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</si>
  <si>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</si>
  <si>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</si>
  <si>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</si>
  <si>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</si>
  <si>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</si>
  <si>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</si>
  <si>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</si>
  <si>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</si>
  <si>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</si>
  <si>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</si>
  <si>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</si>
  <si>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</si>
  <si>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</si>
  <si>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</si>
  <si>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</si>
  <si>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</si>
  <si>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</si>
  <si>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</si>
  <si>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</si>
  <si>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</si>
  <si>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</si>
  <si>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</si>
  <si>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</si>
  <si>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</si>
  <si>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</si>
  <si>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</si>
  <si>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</si>
  <si>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</si>
  <si>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</si>
  <si>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</si>
  <si>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</si>
  <si>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</si>
  <si>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</si>
  <si>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</si>
  <si>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</si>
  <si>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</si>
  <si>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</si>
  <si>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</si>
  <si>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</si>
  <si>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</si>
  <si>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</si>
  <si>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</si>
  <si>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</si>
  <si>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</si>
  <si>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</si>
  <si>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</si>
  <si>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</si>
  <si>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</si>
  <si>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</si>
  <si>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</si>
  <si>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</si>
  <si>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</si>
  <si>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</si>
  <si>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</si>
  <si>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</si>
  <si>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</si>
  <si>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</si>
  <si>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</si>
  <si>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</si>
  <si>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</si>
  <si>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</si>
  <si>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</si>
  <si>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</si>
  <si>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</si>
  <si>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</si>
  <si>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</si>
  <si>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</si>
  <si>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</si>
  <si>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</si>
  <si>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</si>
  <si>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</si>
  <si>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</si>
  <si>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</si>
  <si>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</si>
  <si>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</si>
  <si>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</si>
  <si>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</si>
  <si>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</si>
  <si>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</si>
  <si>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</si>
  <si>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</si>
  <si>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</si>
  <si>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</si>
  <si>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</si>
  <si>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</si>
  <si>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</si>
  <si>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</si>
  <si>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</si>
  <si>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</si>
  <si>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</si>
  <si>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</si>
  <si>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</si>
  <si>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</si>
  <si>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</si>
  <si>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</si>
  <si>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</si>
  <si>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</si>
  <si>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</si>
  <si>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</si>
  <si>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</si>
  <si>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</si>
  <si>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</si>
  <si>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</si>
  <si>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</si>
  <si>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</si>
  <si>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</si>
  <si>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</si>
  <si>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</si>
  <si>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</si>
  <si>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</si>
  <si>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</si>
  <si>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</si>
  <si>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</si>
  <si>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</si>
  <si>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</si>
  <si>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</si>
  <si>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</si>
  <si>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</si>
  <si>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</si>
  <si>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</si>
  <si>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</si>
  <si>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</si>
  <si>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</si>
  <si>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</si>
  <si>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</si>
  <si>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</si>
  <si>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</si>
  <si>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</si>
  <si>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</si>
  <si>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</si>
  <si>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</si>
  <si>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</si>
  <si>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</si>
  <si>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</si>
  <si>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</si>
  <si>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</si>
  <si>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</si>
  <si>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</si>
  <si>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</si>
  <si>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</si>
  <si>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</si>
  <si>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</si>
  <si>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</si>
  <si>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</si>
  <si>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</si>
  <si>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</si>
  <si>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</si>
  <si>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</si>
  <si>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</si>
  <si>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</si>
  <si>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</si>
  <si>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</si>
  <si>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</si>
  <si>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</si>
  <si>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</si>
  <si>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</si>
  <si>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</si>
  <si>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</si>
  <si>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</si>
  <si>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</si>
  <si>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</si>
  <si>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</si>
  <si>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</si>
  <si>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</si>
  <si>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</si>
  <si>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</si>
  <si>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</si>
  <si>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</si>
  <si>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</si>
  <si>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</si>
  <si>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</si>
  <si>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</si>
  <si>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</si>
  <si>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</si>
  <si>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</si>
  <si>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</si>
  <si>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</si>
  <si>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</si>
  <si>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</si>
  <si>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</si>
  <si>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</si>
  <si>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</si>
  <si>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</si>
  <si>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</si>
  <si>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</si>
  <si>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</si>
  <si>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</si>
  <si>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</si>
  <si>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</si>
  <si>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</si>
  <si>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</si>
  <si>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</si>
  <si>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</si>
  <si>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</si>
  <si>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</si>
  <si>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</si>
  <si>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</si>
  <si>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</si>
  <si>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</si>
  <si>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</si>
  <si>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</si>
  <si>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</si>
  <si>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</si>
  <si>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</si>
  <si>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</si>
  <si>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</si>
  <si>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</si>
  <si>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</si>
  <si>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</si>
  <si>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</si>
  <si>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</si>
  <si>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</si>
  <si>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</si>
  <si>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</si>
  <si>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</si>
  <si>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</si>
  <si>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</si>
  <si>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</si>
  <si>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</si>
  <si>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</si>
  <si>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</si>
  <si>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</si>
  <si>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</si>
  <si>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</si>
  <si>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</si>
  <si>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</si>
  <si>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</si>
  <si>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</si>
  <si>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</si>
  <si>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</si>
  <si>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</si>
  <si>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</si>
  <si>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</si>
  <si>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</si>
  <si>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</si>
  <si>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</si>
  <si>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</si>
  <si>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</si>
  <si>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</si>
  <si>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</si>
  <si>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</si>
  <si>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</si>
  <si>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</si>
  <si>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</si>
  <si>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</si>
  <si>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</si>
  <si>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</si>
  <si>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</si>
  <si>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</si>
  <si>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</si>
  <si>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</si>
  <si>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</si>
  <si>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</si>
  <si>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</si>
  <si>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</si>
  <si>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</si>
  <si>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</si>
  <si>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</si>
  <si>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</si>
  <si>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</si>
  <si>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</si>
  <si>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</si>
  <si>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</si>
  <si>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</si>
  <si>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</si>
  <si>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</si>
  <si>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</si>
  <si>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</si>
  <si>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</si>
  <si>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</si>
  <si>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</si>
  <si>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</si>
  <si>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</si>
  <si>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</si>
  <si>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</si>
  <si>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</si>
  <si>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</si>
  <si>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</si>
  <si>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</si>
  <si>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</si>
  <si>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</si>
  <si>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</si>
  <si>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</si>
  <si>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</si>
  <si>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</si>
  <si>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</si>
  <si>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</si>
  <si>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</si>
  <si>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</si>
  <si>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</si>
  <si>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</si>
  <si>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</si>
  <si>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</si>
  <si>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</si>
  <si>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</si>
  <si>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</si>
  <si>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</si>
  <si>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</si>
  <si>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</si>
  <si>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</si>
  <si>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</si>
  <si>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</si>
  <si>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</si>
  <si>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</si>
  <si>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</si>
  <si>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</si>
  <si>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</si>
  <si>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</si>
  <si>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</si>
  <si>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</si>
  <si>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</si>
  <si>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Psikolojide Okur Yazarlık</t>
  </si>
  <si>
    <t>E.ÜNAL</t>
  </si>
  <si>
    <t>Psikolojiye Giriş I</t>
  </si>
  <si>
    <t>A.G.ŞANLİ</t>
  </si>
  <si>
    <t>Modern Psikoloji Tarihi</t>
  </si>
  <si>
    <t>E.TRABZON</t>
  </si>
  <si>
    <t>Yabancı Dil I YD113</t>
  </si>
  <si>
    <t>Ö.GENÇ</t>
  </si>
  <si>
    <t>Sosyolojiye Giriş</t>
  </si>
  <si>
    <t>N.USTA</t>
  </si>
  <si>
    <t>Davranışın Fizyolojik Temelleri</t>
  </si>
  <si>
    <t>U.KAÇMAZ</t>
  </si>
  <si>
    <t>Sosyal Bilimler İçin İstatistik II</t>
  </si>
  <si>
    <t>T.TUNÇ</t>
  </si>
  <si>
    <t>Sosyal Psikoloji I</t>
  </si>
  <si>
    <t>B.KOÇ</t>
  </si>
  <si>
    <t>Araştırma Yöntemleri I</t>
  </si>
  <si>
    <t>A.N.DİCLE</t>
  </si>
  <si>
    <t>Öğrenme Psikolojisi</t>
  </si>
  <si>
    <t>F.KOÇOĞLU</t>
  </si>
  <si>
    <t>İleri İngilizce I YDİ213</t>
  </si>
  <si>
    <t>Gelişim Psikolojisi I</t>
  </si>
  <si>
    <t>Y.K.TEPE</t>
  </si>
  <si>
    <t>Liderlik ve Kariyer Gelişimi</t>
  </si>
  <si>
    <t>B.ERKMEN</t>
  </si>
  <si>
    <t>Psikolojik Testler</t>
  </si>
  <si>
    <t>Psikopatoloji I</t>
  </si>
  <si>
    <t>Klinik Görüşme ve Uygulama</t>
  </si>
  <si>
    <t>Kişilik Kuramları</t>
  </si>
  <si>
    <t>İletişim Psikolojisi</t>
  </si>
  <si>
    <t>Bilişsel Psikoloji</t>
  </si>
  <si>
    <t>Aile Terapisi Kuramları</t>
  </si>
  <si>
    <t>Gelişimsel Psikopatoloji</t>
  </si>
  <si>
    <t xml:space="preserve">Özel Eğitim </t>
  </si>
  <si>
    <t>Yaşam Boyu Gelişim Araş. Ve Uyg. I</t>
  </si>
  <si>
    <t>Oyun Terapisi</t>
  </si>
  <si>
    <t>Psikoloji Uygulamalarında Etik</t>
  </si>
  <si>
    <t>Klinik Psi. Güncel Tartışmalar (4. Sınıf)</t>
  </si>
  <si>
    <t>Proje Geliştirme ve Yürütme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</si>
</sst>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>Proje Geliştirme ve Yürütme I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Modern Psikoloji Tarihi</v>
      </c>
      <c r="Y3" s="4" t="str">
        <f>IF(ISERROR(B_1KAT!E3),IF(ERROR.TYPE(B_1KAT!E3)=7,"  ","  "),B_1KAT!E3)</f>
        <v>Davranışın Fizyolojik Temelleri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Proje Geliştirme ve Yürütme I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Modern Psikoloji Tarihi</v>
      </c>
      <c r="Y4" s="4" t="str">
        <f>IF(ISERROR(B_1KAT!E4),IF(ERROR.TYPE(B_1KAT!E4)=7,"  ","  "),B_1KAT!E4)</f>
        <v>Davranışın Fizyolojik Temelleri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Proje Geliştirme ve Yürütme I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Modern Psikoloji Tarihi</v>
      </c>
      <c r="Y5" s="4" t="str">
        <f>IF(ISERROR(B_1KAT!E5),IF(ERROR.TYPE(B_1KAT!E5)=7,"  ","  "),B_1KAT!E5)</f>
        <v>Davranışın Fizyolojik Temelleri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Proje Geliştirme ve Yürütme I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Psikolojide Okur Yazarlık</v>
      </c>
      <c r="Y7" s="4" t="str">
        <f>IF(ISERROR(B_1KAT!E7),IF(ERROR.TYPE(B_1KAT!E7)=7,"  ","  "),B_1KAT!E7)</f>
        <v>Gelişim Psikolojisi 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>Aile Terapisi Kuramları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>Psikolojik Testler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Psikolojide Okur Yazarlık</v>
      </c>
      <c r="Y8" s="4" t="str">
        <f>IF(ISERROR(B_1KAT!E8),IF(ERROR.TYPE(B_1KAT!E8)=7,"  ","  "),B_1KAT!E8)</f>
        <v>Gelişim Psikolojisi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>Aile Terapisi Kuramları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>Psikolojik Testler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Psikolojide Okur Yazarlık</v>
      </c>
      <c r="Y9" s="4" t="str">
        <f>IF(ISERROR(B_1KAT!E9),IF(ERROR.TYPE(B_1KAT!E9)=7,"  ","  "),B_1KAT!E9)</f>
        <v>Gelişim Psikolojisi I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>Aile Terapisi Kuramları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>Psikolojik Testler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>Psikolojik Testler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>Sosyal Bilimler İçin İstatistik II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>Psikolojiye Giriş I</v>
      </c>
      <c r="Y12" s="4" t="str">
        <f>IF(ISERROR(B_1KAT!E12),IF(ERROR.TYPE(B_1KAT!E12)=7,"  ","  "),B_1KAT!E12)</f>
        <v>Sosyal Bilimler İçin İstatistik II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>Psikopatoloji I</v>
      </c>
      <c r="AC12" s="4" t="str">
        <f>IF(ISERROR(B_1KAT!I12),IF(ERROR.TYPE(B_1KAT!I12)=7,"  ","  "),B_1KAT!I12)</f>
        <v>Gelişimsel Psikopatoloji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>Psikolojiye Giriş I</v>
      </c>
      <c r="Y13" s="4" t="str">
        <f>IF(ISERROR(B_1KAT!E13),IF(ERROR.TYPE(B_1KAT!E13)=7,"  ","  "),B_1KAT!E13)</f>
        <v>Sosyal Bilimler İçin İstatistik II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>Psikopatoloji I</v>
      </c>
      <c r="AC13" s="4" t="str">
        <f>IF(ISERROR(B_1KAT!I13),IF(ERROR.TYPE(B_1KAT!I13)=7,"  ","  "),B_1KAT!I13)</f>
        <v>Gelişimsel Psikopatoloji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>Psikolojiye Giriş I</v>
      </c>
      <c r="Y14" s="4" t="str">
        <f>IF(ISERROR(B_1KAT!E14),IF(ERROR.TYPE(B_1KAT!E14)=7,"  ","  "),B_1KAT!E14)</f>
        <v>Sosyal Bilimler İçin İstatistik II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>Psikopatoloji I</v>
      </c>
      <c r="AC14" s="4" t="str">
        <f>IF(ISERROR(B_1KAT!I14),IF(ERROR.TYPE(B_1KAT!I14)=7,"  ","  "),B_1KAT!I14)</f>
        <v>Gelişimsel Psikopatoloji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Özel Eğitim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>Klinik Görüşme ve Uygulama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>Sosyolojiye Giriş</v>
      </c>
      <c r="Y16" s="4" t="str">
        <f>IF(ISERROR(B_1KAT!E16),IF(ERROR.TYPE(B_1KAT!E16)=7,"  ","  "),B_1KAT!E16)</f>
        <v>Sosyal Psikoloji I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>Klinik Psi. Güncel Tartışmalar (4. Sınıf)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Özel Eğitim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>Klinik Görüşme ve Uygulama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Sosyolojiye Giriş</v>
      </c>
      <c r="Y17" s="4" t="str">
        <f>IF(ISERROR(B_1KAT!E17),IF(ERROR.TYPE(B_1KAT!E17)=7,"  ","  "),B_1KAT!E17)</f>
        <v>Sosyal Psikoloji I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>Klinik Psi. Güncel Tartışmalar (4. Sınıf)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Özel Eğitim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>Klinik Görüşme ve Uygulama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Sosyolojiye Giriş</v>
      </c>
      <c r="Y18" s="4" t="str">
        <f>IF(ISERROR(B_1KAT!E18),IF(ERROR.TYPE(B_1KAT!E18)=7,"  ","  "),B_1KAT!E18)</f>
        <v>Sosyal Psikoloji I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>Klinik Psi. Güncel Tartışmalar (4. Sınıf)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>Klinik Görüşme ve Uygulama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>Araştırma Yöntemleri I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>Yaşam Boyu Gelişim Araş. Ve Uyg. I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>Yaşam Boyu Gelişim Araş. Ve Uyg. I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>Yabancı Dil I YD113</v>
      </c>
      <c r="Y21" s="4" t="str">
        <f>IF(ISERROR(B_1KAT!E21),IF(ERROR.TYPE(B_1KAT!E21)=7,"  ","  "),B_1KAT!E21)</f>
        <v>Araştırma Yöntemleri I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>Kişilik Kuramları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>Yaşam Boyu Gelişim Araş. Ve Uyg. I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>Yabancı Dil I YD113</v>
      </c>
      <c r="Y22" s="4" t="str">
        <f>IF(ISERROR(B_1KAT!E22),IF(ERROR.TYPE(B_1KAT!E22)=7,"  ","  "),B_1KAT!E22)</f>
        <v>Araştırma Yöntemleri I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>Kişilik Kuramları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>Yaşam Boyu Gelişim Araş. Ve Uyg. I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>Yabancı Dil I YD113</v>
      </c>
      <c r="Y23" s="4" t="str">
        <f>IF(ISERROR(B_1KAT!E23),IF(ERROR.TYPE(B_1KAT!E23)=7,"  ","  "),B_1KAT!E23)</f>
        <v>Araştırma Yöntemleri I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>Kişilik Kuramları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>Öğrenme Psikolojisi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>İletişim Psikolojisi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>Öğrenme Psikolojisi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>İletişim Psikolojisi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>Öğrenme Psikolojisi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>İletişim Psikolojisi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>Oyun Terapisi</v>
      </c>
      <c r="Y34" s="4" t="str">
        <f>IF(ISERROR(B_1KAT!E34),IF(ERROR.TYPE(B_1KAT!E34)=7,"  ","  "),B_1KAT!E34)</f>
        <v>İleri İngilizce I YDİ213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Bilişsel Psikoloji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>Oyun Terapisi</v>
      </c>
      <c r="Y35" s="4" t="str">
        <f>IF(ISERROR(B_1KAT!E35),IF(ERROR.TYPE(B_1KAT!E35)=7,"  ","  "),B_1KAT!E35)</f>
        <v>İleri İngilizce I YDİ213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Bilişsel Psikoloji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>Oyun Terapisi</v>
      </c>
      <c r="Y36" s="4" t="str">
        <f>IF(ISERROR(B_1KAT!E36),IF(ERROR.TYPE(B_1KAT!E36)=7,"  ","  "),B_1KAT!E36)</f>
        <v>İleri İngilizce I YDİ213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Bilişsel Psikoloji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>Oyun Terapisi</v>
      </c>
      <c r="Y37" s="37" t="str">
        <f>IF(ISERROR(B_1KAT!E37),IF(ERROR.TYPE(B_1KAT!E37)=7,"  ","  "),B_1KAT!E37)</f>
        <v>İleri İngilizce I YDİ213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>Liderlik ve Kariyer Gelişimi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>Liderlik ve Kariyer Gelişimi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>Liderlik ve Kariyer Gelişimi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>Psikoloji Uygulamalarında Etik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>Psikoloji Uygulamalarında Etik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>Psikoloji Uygulamalarında Etik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 xml:space="preserve">Özel Eğitim 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str">
        <f>HLOOKUP(M$1,program!$E30:$J31,2,FALSE)</f>
        <v>Klinik Görüşme ve Uygulama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 xml:space="preserve">Özel Eğitim 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str">
        <f>HLOOKUP(M$1,program!$E32:$J33,2,FALSE)</f>
        <v>Klinik Görüşme ve Uygulama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 xml:space="preserve">Özel Eğitim 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str">
        <f>HLOOKUP(M$1,program!$E34:$J35,2,FALSE)</f>
        <v>Klinik Görüşme ve Uygulama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str">
        <f>HLOOKUP(M$1,program!$E36:$J37,2,FALSE)</f>
        <v>Klinik Görüşme ve Uygulama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str">
        <f>HLOOKUP(K$1,program!$E38:$J39,2,FALSE)</f>
        <v>Yaşam Boyu Gelişim Araş. Ve Uyg. I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str">
        <f>HLOOKUP(K$1,program!$E40:$J41,2,FALSE)</f>
        <v>Yaşam Boyu Gelişim Araş. Ve Uyg. I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str">
        <f>HLOOKUP(K$1,program!$E42:$J43,2,FALSE)</f>
        <v>Yaşam Boyu Gelişim Araş. Ve Uyg. I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str">
        <f>HLOOKUP(K$1,program!$E44:$J45,2,FALSE)</f>
        <v>Yaşam Boyu Gelişim Araş. Ve Uyg. I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str">
        <f>HLOOKUP(I$1,program!$E2:$J3,2,FALSE)</f>
        <v>Proje Geliştirme ve Yürütme I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126</v>
      </c>
      <c r="D3" s="5" t="str">
        <f>HLOOKUP(D$1,program!$E4:$J5,2,FALSE)</f>
        <v>Modern Psikoloji Tarihi</v>
      </c>
      <c r="E3" s="5" t="str">
        <f>HLOOKUP(E$1,program!$E4:$J5,2,FALSE)</f>
        <v>Davranışın Fizyolojik Temelleri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str">
        <f>HLOOKUP(I$1,program!$E4:$J5,2,FALSE)</f>
        <v>Proje Geliştirme ve Yürütme I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138</v>
      </c>
      <c r="D4" s="5" t="str">
        <f>HLOOKUP(D$1,program!$E6:$J7,2,FALSE)</f>
        <v>Modern Psikoloji Tarihi</v>
      </c>
      <c r="E4" s="5" t="str">
        <f>HLOOKUP(E$1,program!$E6:$J7,2,FALSE)</f>
        <v>Davranışın Fizyolojik Temelleri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str">
        <f>HLOOKUP(I$1,program!$E6:$J7,2,FALSE)</f>
        <v>Proje Geliştirme ve Yürütme I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150</v>
      </c>
      <c r="D5" s="5" t="str">
        <f>HLOOKUP(D$1,program!$E8:$J9,2,FALSE)</f>
        <v>Modern Psikoloji Tarihi</v>
      </c>
      <c r="E5" s="5" t="str">
        <f>HLOOKUP(E$1,program!$E8:$J9,2,FALSE)</f>
        <v>Davranışın Fizyolojik Temelleri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str">
        <f>HLOOKUP(I$1,program!$E8:$J9,2,FALSE)</f>
        <v>Proje Geliştirme ve Yürütme I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94"/>
      <c r="B7" s="6">
        <v>6</v>
      </c>
      <c r="C7" s="7" t="s">
        <v>171</v>
      </c>
      <c r="D7" s="5" t="str">
        <f>HLOOKUP(D$1,program!$E12:$J13,2,FALSE)</f>
        <v>Psikolojide Okur Yazarlık</v>
      </c>
      <c r="E7" s="5" t="str">
        <f>HLOOKUP(E$1,program!$E12:$J13,2,FALSE)</f>
        <v>Gelişim Psikolojisi I</v>
      </c>
      <c r="F7" s="5" t="e">
        <f>HLOOKUP(F$1,program!$E12:$J13,2,FALSE)</f>
        <v>#N/A</v>
      </c>
      <c r="G7" s="5" t="str">
        <f>HLOOKUP(G$1,program!$E12:$J13,2,FALSE)</f>
        <v>Aile Terapisi Kuramları</v>
      </c>
      <c r="H7" s="5" t="e">
        <f>HLOOKUP(H$1,program!$E12:$J13,2,FALSE)</f>
        <v>#N/A</v>
      </c>
      <c r="I7" s="5" t="str">
        <f>HLOOKUP(I$1,program!$E12:$J13,2,FALSE)</f>
        <v>Psikolojik Testler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6.2" thickBot="1" x14ac:dyDescent="0.35">
      <c r="A8" s="94"/>
      <c r="B8" s="6">
        <v>7</v>
      </c>
      <c r="C8" s="7" t="s">
        <v>181</v>
      </c>
      <c r="D8" s="5" t="str">
        <f>HLOOKUP(D$1,program!$E14:$J15,2,FALSE)</f>
        <v>Psikolojide Okur Yazarlık</v>
      </c>
      <c r="E8" s="5" t="str">
        <f>HLOOKUP(E$1,program!$E14:$J15,2,FALSE)</f>
        <v>Gelişim Psikolojisi I</v>
      </c>
      <c r="F8" s="5" t="e">
        <f>HLOOKUP(F$1,program!$E14:$J15,2,FALSE)</f>
        <v>#N/A</v>
      </c>
      <c r="G8" s="5" t="str">
        <f>HLOOKUP(G$1,program!$E14:$J15,2,FALSE)</f>
        <v>Aile Terapisi Kuramları</v>
      </c>
      <c r="H8" s="5" t="e">
        <f>HLOOKUP(H$1,program!$E14:$J15,2,FALSE)</f>
        <v>#N/A</v>
      </c>
      <c r="I8" s="5" t="str">
        <f>HLOOKUP(I$1,program!$E14:$J15,2,FALSE)</f>
        <v>Psikolojik Testler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6.2" thickBot="1" x14ac:dyDescent="0.35">
      <c r="A9" s="94"/>
      <c r="B9" s="6">
        <v>8</v>
      </c>
      <c r="C9" s="7" t="s">
        <v>198</v>
      </c>
      <c r="D9" s="5" t="str">
        <f>HLOOKUP(D$1,program!$E16:$J17,2,FALSE)</f>
        <v>Psikolojide Okur Yazarlık</v>
      </c>
      <c r="E9" s="5" t="str">
        <f>HLOOKUP(E$1,program!$E16:$J17,2,FALSE)</f>
        <v>Gelişim Psikolojisi I</v>
      </c>
      <c r="F9" s="5" t="e">
        <f>HLOOKUP(F$1,program!$E16:$J17,2,FALSE)</f>
        <v>#N/A</v>
      </c>
      <c r="G9" s="5" t="str">
        <f>HLOOKUP(G$1,program!$E16:$J17,2,FALSE)</f>
        <v>Aile Terapisi Kuramları</v>
      </c>
      <c r="H9" s="5" t="e">
        <f>HLOOKUP(H$1,program!$E16:$J17,2,FALSE)</f>
        <v>#N/A</v>
      </c>
      <c r="I9" s="5" t="str">
        <f>HLOOKUP(I$1,program!$E16:$J17,2,FALSE)</f>
        <v>Psikolojik Testler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thickBot="1" x14ac:dyDescent="0.3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str">
        <f>HLOOKUP(I$1,program!$E18:$J19,2,FALSE)</f>
        <v>Psikolojik Testler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str">
        <f>HLOOKUP(E$1,program!$E20:$J21,2,FALSE)</f>
        <v>Sosyal Bilimler İçin İstatistik II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94"/>
      <c r="B12" s="21">
        <v>2</v>
      </c>
      <c r="C12" s="7" t="s">
        <v>233</v>
      </c>
      <c r="D12" s="5" t="str">
        <f>HLOOKUP(D$1,program!$E22:$J23,2,FALSE)</f>
        <v>Psikolojiye Giriş I</v>
      </c>
      <c r="E12" s="5" t="str">
        <f>HLOOKUP(E$1,program!$E22:$J23,2,FALSE)</f>
        <v>Sosyal Bilimler İçin İstatistik II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Psikopatoloji I</v>
      </c>
      <c r="I12" s="5" t="str">
        <f>HLOOKUP(I$1,program!$E22:$J23,2,FALSE)</f>
        <v>Gelişimsel Psikopatoloji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6.2" thickBot="1" x14ac:dyDescent="0.35">
      <c r="A13" s="94"/>
      <c r="B13" s="21">
        <v>3</v>
      </c>
      <c r="C13" s="7" t="s">
        <v>247</v>
      </c>
      <c r="D13" s="5" t="str">
        <f>HLOOKUP(D$1,program!$E24:$J25,2,FALSE)</f>
        <v>Psikolojiye Giriş I</v>
      </c>
      <c r="E13" s="5" t="str">
        <f>HLOOKUP(E$1,program!$E24:$J25,2,FALSE)</f>
        <v>Sosyal Bilimler İçin İstatistik II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Psikopatoloji I</v>
      </c>
      <c r="I13" s="5" t="str">
        <f>HLOOKUP(I$1,program!$E24:$J25,2,FALSE)</f>
        <v>Gelişimsel Psikopatoloji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6.2" thickBot="1" x14ac:dyDescent="0.35">
      <c r="A14" s="94"/>
      <c r="B14" s="21">
        <v>4</v>
      </c>
      <c r="C14" s="7" t="s">
        <v>258</v>
      </c>
      <c r="D14" s="5" t="str">
        <f>HLOOKUP(D$1,program!$E26:$J27,2,FALSE)</f>
        <v>Psikolojiye Giriş I</v>
      </c>
      <c r="E14" s="5" t="str">
        <f>HLOOKUP(E$1,program!$E26:$J27,2,FALSE)</f>
        <v>Sosyal Bilimler İçin İstatistik II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Psikopatoloji I</v>
      </c>
      <c r="I14" s="5" t="str">
        <f>HLOOKUP(I$1,program!$E26:$J27,2,FALSE)</f>
        <v>Gelişimsel Psikopatoloji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6.2" thickBot="1" x14ac:dyDescent="0.3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94"/>
      <c r="B16" s="21">
        <v>6</v>
      </c>
      <c r="C16" s="7" t="s">
        <v>275</v>
      </c>
      <c r="D16" s="5" t="str">
        <f>HLOOKUP(D$1,program!$E30:$J31,2,FALSE)</f>
        <v>Sosyolojiye Giriş</v>
      </c>
      <c r="E16" s="5" t="str">
        <f>HLOOKUP(E$1,program!$E30:$J31,2,FALSE)</f>
        <v>Sosyal Psikoloji I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>Klinik Psi. Güncel Tartışmalar (4. Sınıf)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.2" thickBot="1" x14ac:dyDescent="0.35">
      <c r="A17" s="94"/>
      <c r="B17" s="21">
        <v>7</v>
      </c>
      <c r="C17" s="7" t="s">
        <v>279</v>
      </c>
      <c r="D17" s="5" t="str">
        <f>HLOOKUP(D$1,program!$E32:$J33,2,FALSE)</f>
        <v>Sosyolojiye Giriş</v>
      </c>
      <c r="E17" s="5" t="str">
        <f>HLOOKUP(E$1,program!$E32:$J33,2,FALSE)</f>
        <v>Sosyal Psikoloji I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>Klinik Psi. Güncel Tartışmalar (4. Sınıf)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.2" thickBot="1" x14ac:dyDescent="0.35">
      <c r="A18" s="94"/>
      <c r="B18" s="21">
        <v>8</v>
      </c>
      <c r="C18" s="7" t="s">
        <v>286</v>
      </c>
      <c r="D18" s="5" t="str">
        <f>HLOOKUP(D$1,program!$E34:$J35,2,FALSE)</f>
        <v>Sosyolojiye Giriş</v>
      </c>
      <c r="E18" s="5" t="str">
        <f>HLOOKUP(E$1,program!$E34:$J35,2,FALSE)</f>
        <v>Sosyal Psikoloji I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>Klinik Psi. Güncel Tartışmalar (4. Sınıf)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thickBot="1" x14ac:dyDescent="0.3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str">
        <f>HLOOKUP(E$1,program!$E36:$J37,2,FALSE)</f>
        <v>Araştırma Yöntemleri I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94"/>
      <c r="B21" s="21">
        <v>2</v>
      </c>
      <c r="C21" s="7" t="s">
        <v>328</v>
      </c>
      <c r="D21" s="5" t="str">
        <f>HLOOKUP(D$1,program!$E40:$J41,2,FALSE)</f>
        <v>Yabancı Dil I YD113</v>
      </c>
      <c r="E21" s="5" t="str">
        <f>HLOOKUP(E$1,program!$E40:$J41,2,FALSE)</f>
        <v>Araştırma Yöntemleri I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str">
        <f>HLOOKUP(I$1,program!$E40:$J41,2,FALSE)</f>
        <v>Kişilik Kuramları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.2" thickBot="1" x14ac:dyDescent="0.35">
      <c r="A22" s="94"/>
      <c r="B22" s="21">
        <v>3</v>
      </c>
      <c r="C22" s="7" t="s">
        <v>339</v>
      </c>
      <c r="D22" s="5" t="str">
        <f>HLOOKUP(D$1,program!$E42:$J43,2,FALSE)</f>
        <v>Yabancı Dil I YD113</v>
      </c>
      <c r="E22" s="5" t="str">
        <f>HLOOKUP(E$1,program!$E42:$J43,2,FALSE)</f>
        <v>Araştırma Yöntemleri I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Kişilik Kuramları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.2" thickBot="1" x14ac:dyDescent="0.35">
      <c r="A23" s="94"/>
      <c r="B23" s="21">
        <v>4</v>
      </c>
      <c r="C23" s="7" t="s">
        <v>350</v>
      </c>
      <c r="D23" s="5" t="str">
        <f>HLOOKUP(D$1,program!$E44:$J45,2,FALSE)</f>
        <v>Yabancı Dil I YD113</v>
      </c>
      <c r="E23" s="5" t="str">
        <f>HLOOKUP(E$1,program!$E44:$J45,2,FALSE)</f>
        <v>Araştırma Yöntemleri I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Kişilik Kuramları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.2" thickBot="1" x14ac:dyDescent="0.3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.2" thickBot="1" x14ac:dyDescent="0.3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.2" thickBot="1" x14ac:dyDescent="0.3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str">
        <f>HLOOKUP(E$1,program!$E58:$J59,2,FALSE)</f>
        <v>Öğrenme Psikolojisi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str">
        <f>HLOOKUP(I$1,program!$E58:$J59,2,FALSE)</f>
        <v>İletişim Psikolojisi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str">
        <f>HLOOKUP(E$1,program!$E60:$J61,2,FALSE)</f>
        <v>Öğrenme Psikolojisi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İletişim Psikolojisi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.2" thickBot="1" x14ac:dyDescent="0.3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str">
        <f>HLOOKUP(E$1,program!$E62:$J63,2,FALSE)</f>
        <v>Öğrenme Psikolojisi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İletişim Psikolojisi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.2" thickBot="1" x14ac:dyDescent="0.3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94"/>
      <c r="B34" s="21">
        <v>6</v>
      </c>
      <c r="C34" s="7" t="s">
        <v>461</v>
      </c>
      <c r="D34" s="5" t="str">
        <f>HLOOKUP(D$1,program!$E66:$J67,2,FALSE)</f>
        <v>Oyun Terapisi</v>
      </c>
      <c r="E34" s="5" t="str">
        <f>HLOOKUP(E$1,program!$E66:$J67,2,FALSE)</f>
        <v>İleri İngilizce I YDİ213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Bilişsel Psikoloji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94"/>
      <c r="B35" s="21">
        <v>7</v>
      </c>
      <c r="C35" s="7" t="s">
        <v>469</v>
      </c>
      <c r="D35" s="5" t="str">
        <f>HLOOKUP(D$1,program!$E68:$J69,2,FALSE)</f>
        <v>Oyun Terapisi</v>
      </c>
      <c r="E35" s="5" t="str">
        <f>HLOOKUP(E$1,program!$E68:$J69,2,FALSE)</f>
        <v>İleri İngilizce I YDİ213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Bilişsel Psikoloji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94"/>
      <c r="B36" s="21">
        <v>8</v>
      </c>
      <c r="C36" s="7" t="s">
        <v>475</v>
      </c>
      <c r="D36" s="5" t="str">
        <f>HLOOKUP(D$1,program!$E70:$J71,2,FALSE)</f>
        <v>Oyun Terapisi</v>
      </c>
      <c r="E36" s="5" t="str">
        <f>HLOOKUP(E$1,program!$E70:$J71,2,FALSE)</f>
        <v>İleri İngilizce I YDİ213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Bilişsel Psikoloji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35">
      <c r="A37" s="94"/>
      <c r="B37" s="28">
        <v>9</v>
      </c>
      <c r="C37" s="16" t="s">
        <v>480</v>
      </c>
      <c r="D37" s="5" t="str">
        <f>HLOOKUP(D$1,program!$E72:$J73,2,FALSE)</f>
        <v>Oyun Terapisi</v>
      </c>
      <c r="E37" s="5" t="str">
        <f>HLOOKUP(E$1,program!$E72:$J73,2,FALSE)</f>
        <v>İleri İngilizce I YDİ213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94"/>
      <c r="B39" s="21">
        <v>2</v>
      </c>
      <c r="C39" s="7" t="s">
        <v>492</v>
      </c>
      <c r="D39" s="5" t="str">
        <f>HLOOKUP(D$1,program!$E76:$J77,2,FALSE)</f>
        <v>Liderlik ve Kariyer Gelişimi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94"/>
      <c r="B40" s="21">
        <v>3</v>
      </c>
      <c r="C40" s="7" t="s">
        <v>497</v>
      </c>
      <c r="D40" s="5" t="str">
        <f>HLOOKUP(D$1,program!$E78:$J79,2,FALSE)</f>
        <v>Liderlik ve Kariyer Gelişimi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94"/>
      <c r="B41" s="21">
        <v>4</v>
      </c>
      <c r="C41" s="7" t="s">
        <v>505</v>
      </c>
      <c r="D41" s="5" t="str">
        <f>HLOOKUP(D$1,program!$E80:$J81,2,FALSE)</f>
        <v>Liderlik ve Kariyer Gelişimi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str">
        <f>HLOOKUP(I$1,program!$E84:$J85,2,FALSE)</f>
        <v>Psikoloji Uygulamalarında Etik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str">
        <f>HLOOKUP(I$1,program!$E86:$J87,2,FALSE)</f>
        <v>Psikoloji Uygulamalarında Etik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str">
        <f>HLOOKUP(I$1,program!$E88:$J89,2,FALSE)</f>
        <v>Psikoloji Uygulamalarında Etik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str">
        <f>HLOOKUP(I$1,program!$E86:$J87,2,FALSE)</f>
        <v>Psikoloji Uygulamalarında Etik</v>
      </c>
    </row>
    <row r="48" spans="1:23" ht="15" customHeight="1" thickBot="1" x14ac:dyDescent="0.3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str">
        <f>HLOOKUP(I$1,program!$E88:$J89,2,FALSE)</f>
        <v>Psikoloji Uygulamalarında Etik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3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6" x14ac:dyDescent="0.3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6" x14ac:dyDescent="0.3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3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5.6" x14ac:dyDescent="0.3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6" x14ac:dyDescent="0.3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6" x14ac:dyDescent="0.3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3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6" x14ac:dyDescent="0.3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6" x14ac:dyDescent="0.3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3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5.6" x14ac:dyDescent="0.3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6" x14ac:dyDescent="0.3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6" x14ac:dyDescent="0.3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3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6" x14ac:dyDescent="0.3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6" x14ac:dyDescent="0.3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3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5.6" x14ac:dyDescent="0.3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6" x14ac:dyDescent="0.3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6" x14ac:dyDescent="0.3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zoomScale="94" zoomScaleNormal="100" workbookViewId="0">
      <selection activeCell="M12" sqref="M12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3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5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 t="s">
        <v>634</v>
      </c>
      <c r="K3" s="61" t="s">
        <v>25</v>
      </c>
      <c r="L3" s="62" t="s">
        <v>618</v>
      </c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5">
      <c r="A4" s="99"/>
      <c r="B4" s="46">
        <v>2</v>
      </c>
      <c r="C4" s="20" t="s">
        <v>126</v>
      </c>
      <c r="D4" s="64" t="s">
        <v>600</v>
      </c>
      <c r="E4" s="65" t="s">
        <v>20</v>
      </c>
      <c r="F4" s="66" t="s">
        <v>601</v>
      </c>
      <c r="G4" s="64" t="s">
        <v>606</v>
      </c>
      <c r="H4" s="65" t="s">
        <v>21</v>
      </c>
      <c r="I4" s="66" t="s">
        <v>607</v>
      </c>
      <c r="J4" s="64" t="s">
        <v>634</v>
      </c>
      <c r="K4" s="65" t="s">
        <v>25</v>
      </c>
      <c r="L4" s="66" t="s">
        <v>618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5">
      <c r="A5" s="99"/>
      <c r="B5" s="46">
        <v>3</v>
      </c>
      <c r="C5" s="20" t="s">
        <v>134</v>
      </c>
      <c r="D5" s="64" t="s">
        <v>600</v>
      </c>
      <c r="E5" s="67" t="s">
        <v>20</v>
      </c>
      <c r="F5" s="66" t="s">
        <v>601</v>
      </c>
      <c r="G5" s="64" t="s">
        <v>606</v>
      </c>
      <c r="H5" s="67" t="s">
        <v>21</v>
      </c>
      <c r="I5" s="66" t="s">
        <v>607</v>
      </c>
      <c r="J5" s="64" t="s">
        <v>634</v>
      </c>
      <c r="K5" s="67" t="s">
        <v>25</v>
      </c>
      <c r="L5" s="66" t="s">
        <v>618</v>
      </c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5">
      <c r="A6" s="99"/>
      <c r="B6" s="46">
        <v>4</v>
      </c>
      <c r="C6" s="20" t="s">
        <v>144</v>
      </c>
      <c r="D6" s="64" t="s">
        <v>600</v>
      </c>
      <c r="E6" s="67" t="s">
        <v>20</v>
      </c>
      <c r="F6" s="66" t="s">
        <v>601</v>
      </c>
      <c r="G6" s="64" t="s">
        <v>606</v>
      </c>
      <c r="H6" s="67" t="s">
        <v>21</v>
      </c>
      <c r="I6" s="66" t="s">
        <v>607</v>
      </c>
      <c r="J6" s="64" t="s">
        <v>634</v>
      </c>
      <c r="K6" s="67" t="s">
        <v>25</v>
      </c>
      <c r="L6" s="66" t="s">
        <v>618</v>
      </c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99"/>
      <c r="B8" s="46">
        <v>6</v>
      </c>
      <c r="C8" s="23" t="s">
        <v>159</v>
      </c>
      <c r="D8" s="64" t="s">
        <v>596</v>
      </c>
      <c r="E8" s="67" t="s">
        <v>20</v>
      </c>
      <c r="F8" s="66" t="s">
        <v>597</v>
      </c>
      <c r="G8" s="64" t="s">
        <v>617</v>
      </c>
      <c r="H8" s="67" t="s">
        <v>21</v>
      </c>
      <c r="I8" s="66" t="s">
        <v>618</v>
      </c>
      <c r="J8" s="64" t="s">
        <v>621</v>
      </c>
      <c r="K8" s="67" t="s">
        <v>25</v>
      </c>
      <c r="L8" s="66" t="s">
        <v>601</v>
      </c>
      <c r="M8" s="64" t="s">
        <v>627</v>
      </c>
      <c r="N8" s="67" t="s">
        <v>23</v>
      </c>
      <c r="O8" s="66" t="s">
        <v>607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99"/>
      <c r="B9" s="46">
        <v>7</v>
      </c>
      <c r="C9" s="23" t="s">
        <v>162</v>
      </c>
      <c r="D9" s="64" t="s">
        <v>596</v>
      </c>
      <c r="E9" s="67" t="s">
        <v>20</v>
      </c>
      <c r="F9" s="66" t="s">
        <v>597</v>
      </c>
      <c r="G9" s="64" t="s">
        <v>617</v>
      </c>
      <c r="H9" s="67" t="s">
        <v>21</v>
      </c>
      <c r="I9" s="66" t="s">
        <v>618</v>
      </c>
      <c r="J9" s="64" t="s">
        <v>621</v>
      </c>
      <c r="K9" s="67" t="s">
        <v>25</v>
      </c>
      <c r="L9" s="66" t="s">
        <v>601</v>
      </c>
      <c r="M9" s="64" t="s">
        <v>627</v>
      </c>
      <c r="N9" s="67" t="s">
        <v>23</v>
      </c>
      <c r="O9" s="66" t="s">
        <v>607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99"/>
      <c r="B10" s="46">
        <v>8</v>
      </c>
      <c r="C10" s="23" t="s">
        <v>166</v>
      </c>
      <c r="D10" s="64" t="s">
        <v>596</v>
      </c>
      <c r="E10" s="67" t="s">
        <v>20</v>
      </c>
      <c r="F10" s="66" t="s">
        <v>597</v>
      </c>
      <c r="G10" s="64" t="s">
        <v>617</v>
      </c>
      <c r="H10" s="67" t="s">
        <v>21</v>
      </c>
      <c r="I10" s="66" t="s">
        <v>618</v>
      </c>
      <c r="J10" s="64" t="s">
        <v>621</v>
      </c>
      <c r="K10" s="67" t="s">
        <v>25</v>
      </c>
      <c r="L10" s="66" t="s">
        <v>601</v>
      </c>
      <c r="M10" s="64" t="s">
        <v>627</v>
      </c>
      <c r="N10" s="67" t="s">
        <v>23</v>
      </c>
      <c r="O10" s="66" t="s">
        <v>607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 t="s">
        <v>621</v>
      </c>
      <c r="K11" s="81" t="s">
        <v>25</v>
      </c>
      <c r="L11" s="66" t="s">
        <v>601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608</v>
      </c>
      <c r="H12" s="61" t="s">
        <v>21</v>
      </c>
      <c r="I12" s="62" t="s">
        <v>609</v>
      </c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99"/>
      <c r="B13" s="46">
        <v>2</v>
      </c>
      <c r="C13" s="23" t="s">
        <v>126</v>
      </c>
      <c r="D13" s="64" t="s">
        <v>598</v>
      </c>
      <c r="E13" s="65" t="s">
        <v>20</v>
      </c>
      <c r="F13" s="66" t="s">
        <v>599</v>
      </c>
      <c r="G13" s="64" t="s">
        <v>608</v>
      </c>
      <c r="H13" s="65" t="s">
        <v>21</v>
      </c>
      <c r="I13" s="66" t="s">
        <v>609</v>
      </c>
      <c r="J13" s="64" t="s">
        <v>622</v>
      </c>
      <c r="K13" s="65" t="s">
        <v>24</v>
      </c>
      <c r="L13" s="66" t="s">
        <v>597</v>
      </c>
      <c r="M13" s="64" t="s">
        <v>628</v>
      </c>
      <c r="N13" s="65" t="s">
        <v>25</v>
      </c>
      <c r="O13" s="66" t="s">
        <v>601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99"/>
      <c r="B14" s="46">
        <v>3</v>
      </c>
      <c r="C14" s="23" t="s">
        <v>134</v>
      </c>
      <c r="D14" s="78" t="s">
        <v>598</v>
      </c>
      <c r="E14" s="67" t="s">
        <v>20</v>
      </c>
      <c r="F14" s="79" t="s">
        <v>599</v>
      </c>
      <c r="G14" s="64" t="s">
        <v>608</v>
      </c>
      <c r="H14" s="67" t="s">
        <v>21</v>
      </c>
      <c r="I14" s="66" t="s">
        <v>609</v>
      </c>
      <c r="J14" s="64" t="s">
        <v>622</v>
      </c>
      <c r="K14" s="67" t="s">
        <v>24</v>
      </c>
      <c r="L14" s="66" t="s">
        <v>597</v>
      </c>
      <c r="M14" s="64" t="s">
        <v>628</v>
      </c>
      <c r="N14" s="67" t="s">
        <v>25</v>
      </c>
      <c r="O14" s="66" t="s">
        <v>601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99"/>
      <c r="B15" s="46">
        <v>4</v>
      </c>
      <c r="C15" s="23" t="s">
        <v>144</v>
      </c>
      <c r="D15" s="78" t="s">
        <v>598</v>
      </c>
      <c r="E15" s="67" t="s">
        <v>20</v>
      </c>
      <c r="F15" s="79" t="s">
        <v>599</v>
      </c>
      <c r="G15" s="64" t="s">
        <v>608</v>
      </c>
      <c r="H15" s="67" t="s">
        <v>21</v>
      </c>
      <c r="I15" s="66" t="s">
        <v>609</v>
      </c>
      <c r="J15" s="64" t="s">
        <v>622</v>
      </c>
      <c r="K15" s="67" t="s">
        <v>24</v>
      </c>
      <c r="L15" s="66" t="s">
        <v>597</v>
      </c>
      <c r="M15" s="64" t="s">
        <v>628</v>
      </c>
      <c r="N15" s="67" t="s">
        <v>25</v>
      </c>
      <c r="O15" s="66" t="s">
        <v>601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99"/>
      <c r="B17" s="46">
        <v>6</v>
      </c>
      <c r="C17" s="23" t="s">
        <v>159</v>
      </c>
      <c r="D17" s="64" t="s">
        <v>604</v>
      </c>
      <c r="E17" s="67" t="s">
        <v>20</v>
      </c>
      <c r="F17" s="66" t="s">
        <v>605</v>
      </c>
      <c r="G17" s="64" t="s">
        <v>610</v>
      </c>
      <c r="H17" s="67" t="s">
        <v>21</v>
      </c>
      <c r="I17" s="66" t="s">
        <v>611</v>
      </c>
      <c r="J17" s="64" t="s">
        <v>623</v>
      </c>
      <c r="K17" s="67" t="s">
        <v>9</v>
      </c>
      <c r="L17" s="66" t="s">
        <v>597</v>
      </c>
      <c r="M17" s="64" t="s">
        <v>629</v>
      </c>
      <c r="N17" s="67" t="s">
        <v>2</v>
      </c>
      <c r="O17" s="66" t="s">
        <v>613</v>
      </c>
      <c r="P17" s="64" t="s">
        <v>633</v>
      </c>
      <c r="Q17" s="67" t="s">
        <v>25</v>
      </c>
      <c r="R17" s="66" t="s">
        <v>601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99"/>
      <c r="B18" s="46">
        <v>7</v>
      </c>
      <c r="C18" s="23" t="s">
        <v>162</v>
      </c>
      <c r="D18" s="64" t="s">
        <v>604</v>
      </c>
      <c r="E18" s="67" t="s">
        <v>20</v>
      </c>
      <c r="F18" s="66" t="s">
        <v>605</v>
      </c>
      <c r="G18" s="64" t="s">
        <v>610</v>
      </c>
      <c r="H18" s="67" t="s">
        <v>21</v>
      </c>
      <c r="I18" s="66" t="s">
        <v>611</v>
      </c>
      <c r="J18" s="64" t="s">
        <v>623</v>
      </c>
      <c r="K18" s="67" t="s">
        <v>9</v>
      </c>
      <c r="L18" s="66" t="s">
        <v>597</v>
      </c>
      <c r="M18" s="64" t="s">
        <v>629</v>
      </c>
      <c r="N18" s="67" t="s">
        <v>2</v>
      </c>
      <c r="O18" s="66" t="s">
        <v>613</v>
      </c>
      <c r="P18" s="64" t="s">
        <v>633</v>
      </c>
      <c r="Q18" s="67" t="s">
        <v>25</v>
      </c>
      <c r="R18" s="66" t="s">
        <v>601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99"/>
      <c r="B19" s="46">
        <v>8</v>
      </c>
      <c r="C19" s="23" t="s">
        <v>166</v>
      </c>
      <c r="D19" s="64" t="s">
        <v>604</v>
      </c>
      <c r="E19" s="67" t="s">
        <v>20</v>
      </c>
      <c r="F19" s="66" t="s">
        <v>605</v>
      </c>
      <c r="G19" s="64" t="s">
        <v>610</v>
      </c>
      <c r="H19" s="67" t="s">
        <v>21</v>
      </c>
      <c r="I19" s="66" t="s">
        <v>611</v>
      </c>
      <c r="J19" s="64" t="s">
        <v>623</v>
      </c>
      <c r="K19" s="67" t="s">
        <v>9</v>
      </c>
      <c r="L19" s="66" t="s">
        <v>597</v>
      </c>
      <c r="M19" s="64" t="s">
        <v>629</v>
      </c>
      <c r="N19" s="67" t="s">
        <v>2</v>
      </c>
      <c r="O19" s="66" t="s">
        <v>613</v>
      </c>
      <c r="P19" s="80" t="s">
        <v>633</v>
      </c>
      <c r="Q19" s="67" t="s">
        <v>25</v>
      </c>
      <c r="R19" s="79" t="s">
        <v>601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99"/>
      <c r="B20" s="47">
        <v>9</v>
      </c>
      <c r="C20" s="24" t="s">
        <v>173</v>
      </c>
      <c r="D20" s="64"/>
      <c r="E20" s="81"/>
      <c r="F20" s="66"/>
      <c r="G20" s="74" t="s">
        <v>612</v>
      </c>
      <c r="H20" s="81" t="s">
        <v>21</v>
      </c>
      <c r="I20" s="75" t="s">
        <v>613</v>
      </c>
      <c r="J20" s="74" t="s">
        <v>623</v>
      </c>
      <c r="K20" s="81" t="s">
        <v>9</v>
      </c>
      <c r="L20" s="75" t="s">
        <v>597</v>
      </c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/>
      <c r="K21" s="61"/>
      <c r="L21" s="62"/>
      <c r="M21" s="60" t="s">
        <v>630</v>
      </c>
      <c r="N21" s="61" t="s">
        <v>7</v>
      </c>
      <c r="O21" s="62" t="s">
        <v>618</v>
      </c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99"/>
      <c r="B22" s="46">
        <v>2</v>
      </c>
      <c r="C22" s="23" t="s">
        <v>126</v>
      </c>
      <c r="D22" s="64" t="s">
        <v>602</v>
      </c>
      <c r="E22" s="65" t="s">
        <v>20</v>
      </c>
      <c r="F22" s="66" t="s">
        <v>603</v>
      </c>
      <c r="G22" s="64" t="s">
        <v>612</v>
      </c>
      <c r="H22" s="65" t="s">
        <v>21</v>
      </c>
      <c r="I22" s="66" t="s">
        <v>613</v>
      </c>
      <c r="J22" s="64" t="s">
        <v>624</v>
      </c>
      <c r="K22" s="65" t="s">
        <v>25</v>
      </c>
      <c r="L22" s="66" t="s">
        <v>601</v>
      </c>
      <c r="M22" s="64" t="s">
        <v>630</v>
      </c>
      <c r="N22" s="65" t="s">
        <v>7</v>
      </c>
      <c r="O22" s="66" t="s">
        <v>618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99"/>
      <c r="B23" s="46">
        <v>3</v>
      </c>
      <c r="C23" s="23" t="s">
        <v>134</v>
      </c>
      <c r="D23" s="85" t="s">
        <v>602</v>
      </c>
      <c r="E23" s="67" t="s">
        <v>20</v>
      </c>
      <c r="F23" s="86" t="s">
        <v>603</v>
      </c>
      <c r="G23" s="64" t="s">
        <v>612</v>
      </c>
      <c r="H23" s="67" t="s">
        <v>21</v>
      </c>
      <c r="I23" s="66" t="s">
        <v>613</v>
      </c>
      <c r="J23" s="64" t="s">
        <v>624</v>
      </c>
      <c r="K23" s="67" t="s">
        <v>25</v>
      </c>
      <c r="L23" s="66" t="s">
        <v>601</v>
      </c>
      <c r="M23" s="64" t="s">
        <v>630</v>
      </c>
      <c r="N23" s="67" t="s">
        <v>7</v>
      </c>
      <c r="O23" s="66" t="s">
        <v>618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5">
      <c r="A24" s="99"/>
      <c r="B24" s="46">
        <v>4</v>
      </c>
      <c r="C24" s="23" t="s">
        <v>144</v>
      </c>
      <c r="D24" s="85" t="s">
        <v>602</v>
      </c>
      <c r="E24" s="67" t="s">
        <v>20</v>
      </c>
      <c r="F24" s="86" t="s">
        <v>603</v>
      </c>
      <c r="G24" s="64" t="s">
        <v>612</v>
      </c>
      <c r="H24" s="67" t="s">
        <v>21</v>
      </c>
      <c r="I24" s="66" t="s">
        <v>613</v>
      </c>
      <c r="J24" s="64" t="s">
        <v>624</v>
      </c>
      <c r="K24" s="67" t="s">
        <v>25</v>
      </c>
      <c r="L24" s="66" t="s">
        <v>601</v>
      </c>
      <c r="M24" s="64" t="s">
        <v>630</v>
      </c>
      <c r="N24" s="67" t="s">
        <v>7</v>
      </c>
      <c r="O24" s="66" t="s">
        <v>618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99"/>
      <c r="B31" s="46">
        <v>2</v>
      </c>
      <c r="C31" s="23" t="s">
        <v>126</v>
      </c>
      <c r="D31" s="78"/>
      <c r="E31" s="65"/>
      <c r="F31" s="79"/>
      <c r="G31" s="85" t="s">
        <v>614</v>
      </c>
      <c r="H31" s="65" t="s">
        <v>21</v>
      </c>
      <c r="I31" s="86" t="s">
        <v>615</v>
      </c>
      <c r="J31" s="64" t="s">
        <v>625</v>
      </c>
      <c r="K31" s="65" t="s">
        <v>25</v>
      </c>
      <c r="L31" s="66" t="s">
        <v>599</v>
      </c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99"/>
      <c r="B32" s="46">
        <v>3</v>
      </c>
      <c r="C32" s="23" t="s">
        <v>134</v>
      </c>
      <c r="D32" s="80"/>
      <c r="E32" s="67"/>
      <c r="F32" s="87"/>
      <c r="G32" s="85" t="s">
        <v>614</v>
      </c>
      <c r="H32" s="67" t="s">
        <v>21</v>
      </c>
      <c r="I32" s="86" t="s">
        <v>615</v>
      </c>
      <c r="J32" s="64" t="s">
        <v>625</v>
      </c>
      <c r="K32" s="67" t="s">
        <v>25</v>
      </c>
      <c r="L32" s="66" t="s">
        <v>599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99"/>
      <c r="B33" s="46">
        <v>4</v>
      </c>
      <c r="C33" s="23" t="s">
        <v>144</v>
      </c>
      <c r="D33" s="80"/>
      <c r="E33" s="67"/>
      <c r="F33" s="87"/>
      <c r="G33" s="85" t="s">
        <v>614</v>
      </c>
      <c r="H33" s="67" t="s">
        <v>21</v>
      </c>
      <c r="I33" s="86" t="s">
        <v>615</v>
      </c>
      <c r="J33" s="64" t="s">
        <v>625</v>
      </c>
      <c r="K33" s="67" t="s">
        <v>25</v>
      </c>
      <c r="L33" s="66" t="s">
        <v>599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99"/>
      <c r="B35" s="46">
        <v>6</v>
      </c>
      <c r="C35" s="23" t="s">
        <v>159</v>
      </c>
      <c r="D35" s="80"/>
      <c r="E35" s="67"/>
      <c r="F35" s="87"/>
      <c r="G35" s="64" t="s">
        <v>616</v>
      </c>
      <c r="H35" s="67" t="s">
        <v>21</v>
      </c>
      <c r="I35" s="66" t="s">
        <v>603</v>
      </c>
      <c r="J35" s="64" t="s">
        <v>626</v>
      </c>
      <c r="K35" s="67" t="s">
        <v>25</v>
      </c>
      <c r="L35" s="66" t="s">
        <v>615</v>
      </c>
      <c r="M35" s="85" t="s">
        <v>631</v>
      </c>
      <c r="N35" s="67" t="s">
        <v>20</v>
      </c>
      <c r="O35" s="86" t="s">
        <v>599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99"/>
      <c r="B36" s="46">
        <v>7</v>
      </c>
      <c r="C36" s="23" t="s">
        <v>162</v>
      </c>
      <c r="D36" s="80"/>
      <c r="E36" s="67"/>
      <c r="F36" s="87"/>
      <c r="G36" s="64" t="s">
        <v>616</v>
      </c>
      <c r="H36" s="67" t="s">
        <v>21</v>
      </c>
      <c r="I36" s="66" t="s">
        <v>603</v>
      </c>
      <c r="J36" s="64" t="s">
        <v>626</v>
      </c>
      <c r="K36" s="67" t="s">
        <v>25</v>
      </c>
      <c r="L36" s="66" t="s">
        <v>615</v>
      </c>
      <c r="M36" s="85" t="s">
        <v>631</v>
      </c>
      <c r="N36" s="67" t="s">
        <v>20</v>
      </c>
      <c r="O36" s="86" t="s">
        <v>599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99"/>
      <c r="B37" s="46">
        <v>8</v>
      </c>
      <c r="C37" s="43" t="s">
        <v>166</v>
      </c>
      <c r="D37" s="85"/>
      <c r="E37" s="67"/>
      <c r="F37" s="86"/>
      <c r="G37" s="85" t="s">
        <v>616</v>
      </c>
      <c r="H37" s="67" t="s">
        <v>21</v>
      </c>
      <c r="I37" s="86" t="s">
        <v>603</v>
      </c>
      <c r="J37" s="85" t="s">
        <v>626</v>
      </c>
      <c r="K37" s="67" t="s">
        <v>25</v>
      </c>
      <c r="L37" s="66" t="s">
        <v>615</v>
      </c>
      <c r="M37" s="85" t="s">
        <v>631</v>
      </c>
      <c r="N37" s="67" t="s">
        <v>20</v>
      </c>
      <c r="O37" s="86" t="s">
        <v>599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99"/>
      <c r="B38" s="47">
        <v>9</v>
      </c>
      <c r="C38" s="44" t="s">
        <v>173</v>
      </c>
      <c r="D38" s="85"/>
      <c r="E38" s="81"/>
      <c r="F38" s="86"/>
      <c r="G38" s="85" t="s">
        <v>616</v>
      </c>
      <c r="H38" s="81" t="s">
        <v>21</v>
      </c>
      <c r="I38" s="86" t="s">
        <v>603</v>
      </c>
      <c r="J38" s="81"/>
      <c r="K38" s="81"/>
      <c r="L38" s="75"/>
      <c r="M38" s="85" t="s">
        <v>631</v>
      </c>
      <c r="N38" s="81" t="s">
        <v>20</v>
      </c>
      <c r="O38" s="86" t="s">
        <v>599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 t="s">
        <v>619</v>
      </c>
      <c r="K40" s="65" t="s">
        <v>20</v>
      </c>
      <c r="L40" s="90" t="s">
        <v>620</v>
      </c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 t="s">
        <v>619</v>
      </c>
      <c r="K41" s="67" t="s">
        <v>20</v>
      </c>
      <c r="L41" s="66" t="s">
        <v>620</v>
      </c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 t="s">
        <v>619</v>
      </c>
      <c r="K42" s="67" t="s">
        <v>20</v>
      </c>
      <c r="L42" s="66" t="s">
        <v>620</v>
      </c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99"/>
      <c r="B44" s="46">
        <v>6</v>
      </c>
      <c r="C44" s="23" t="s">
        <v>592</v>
      </c>
      <c r="D44" s="80"/>
      <c r="E44" s="67"/>
      <c r="F44" s="87"/>
      <c r="G44" s="64"/>
      <c r="H44" s="67"/>
      <c r="I44" s="66"/>
      <c r="J44" s="64"/>
      <c r="K44" s="67"/>
      <c r="L44" s="66"/>
      <c r="M44" s="80" t="s">
        <v>632</v>
      </c>
      <c r="N44" s="67" t="s">
        <v>25</v>
      </c>
      <c r="O44" s="66" t="s">
        <v>599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64"/>
      <c r="K45" s="67"/>
      <c r="L45" s="66"/>
      <c r="M45" s="80" t="s">
        <v>632</v>
      </c>
      <c r="N45" s="67" t="s">
        <v>25</v>
      </c>
      <c r="O45" s="66" t="s">
        <v>599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0"/>
      <c r="K46" s="67"/>
      <c r="L46" s="86"/>
      <c r="M46" s="85" t="s">
        <v>632</v>
      </c>
      <c r="N46" s="67" t="s">
        <v>25</v>
      </c>
      <c r="O46" s="86" t="s">
        <v>599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99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1" type="noConversion"/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&amp;C&amp;"-,Kalın"&amp;11&amp;KFA7D00..........BÖLÜMÜ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 t="str">
        <f>Ders_Programı!K3</f>
        <v>A106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 t="str">
        <f>Ders_Programı!J3</f>
        <v>Proje Geliştirme ve Yürütme I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94"/>
      <c r="B4" s="106">
        <v>2</v>
      </c>
      <c r="C4" s="113" t="s">
        <v>172</v>
      </c>
      <c r="D4" s="14" t="s">
        <v>175</v>
      </c>
      <c r="E4" s="14" t="str">
        <f>Ders_Programı!E4</f>
        <v>A101</v>
      </c>
      <c r="F4" s="14" t="str">
        <f>Ders_Programı!H4</f>
        <v>A102</v>
      </c>
      <c r="G4" s="14" t="str">
        <f>Ders_Programı!K4</f>
        <v>A106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94"/>
      <c r="B5" s="94"/>
      <c r="C5" s="94"/>
      <c r="D5" s="14" t="s">
        <v>176</v>
      </c>
      <c r="E5" s="14" t="str">
        <f>Ders_Programı!D4</f>
        <v>Modern Psikoloji Tarihi</v>
      </c>
      <c r="F5" s="14" t="str">
        <f>Ders_Programı!G4</f>
        <v>Davranışın Fizyolojik Temelleri</v>
      </c>
      <c r="G5" s="14" t="str">
        <f>Ders_Programı!J4</f>
        <v>Proje Geliştirme ve Yürütme I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94"/>
      <c r="B6" s="106">
        <v>3</v>
      </c>
      <c r="C6" s="113" t="s">
        <v>182</v>
      </c>
      <c r="D6" s="14" t="s">
        <v>183</v>
      </c>
      <c r="E6" s="14" t="str">
        <f>Ders_Programı!E5</f>
        <v>A101</v>
      </c>
      <c r="F6" s="14" t="str">
        <f>Ders_Programı!H5</f>
        <v>A102</v>
      </c>
      <c r="G6" s="14" t="str">
        <f>Ders_Programı!K5</f>
        <v>A106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94"/>
      <c r="B7" s="94"/>
      <c r="C7" s="94"/>
      <c r="D7" s="14" t="s">
        <v>184</v>
      </c>
      <c r="E7" s="14" t="str">
        <f>Ders_Programı!D5</f>
        <v>Modern Psikoloji Tarihi</v>
      </c>
      <c r="F7" s="14" t="str">
        <f>Ders_Programı!G5</f>
        <v>Davranışın Fizyolojik Temelleri</v>
      </c>
      <c r="G7" s="14" t="str">
        <f>Ders_Programı!J5</f>
        <v>Proje Geliştirme ve Yürütme 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94"/>
      <c r="B8" s="106">
        <v>4</v>
      </c>
      <c r="C8" s="113" t="s">
        <v>186</v>
      </c>
      <c r="D8" s="14" t="s">
        <v>187</v>
      </c>
      <c r="E8" s="14" t="str">
        <f>Ders_Programı!E6</f>
        <v>A101</v>
      </c>
      <c r="F8" s="14" t="str">
        <f>Ders_Programı!H6</f>
        <v>A102</v>
      </c>
      <c r="G8" s="14" t="str">
        <f>Ders_Programı!K6</f>
        <v>A106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94"/>
      <c r="B9" s="94"/>
      <c r="C9" s="94"/>
      <c r="D9" s="14" t="s">
        <v>188</v>
      </c>
      <c r="E9" s="14" t="str">
        <f>Ders_Programı!D6</f>
        <v>Modern Psikoloji Tarihi</v>
      </c>
      <c r="F9" s="14" t="str">
        <f>Ders_Programı!G6</f>
        <v>Davranışın Fizyolojik Temelleri</v>
      </c>
      <c r="G9" s="14" t="str">
        <f>Ders_Programı!J6</f>
        <v>Proje Geliştirme ve Yürütme 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A101</v>
      </c>
      <c r="F12" s="14" t="str">
        <f>Ders_Programı!H8</f>
        <v>A102</v>
      </c>
      <c r="G12" s="14" t="str">
        <f>Ders_Programı!K8</f>
        <v>A106</v>
      </c>
      <c r="H12" s="14" t="str">
        <f>Ders_Programı!N8</f>
        <v>A104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94"/>
      <c r="B13" s="94"/>
      <c r="C13" s="94"/>
      <c r="D13" s="14" t="s">
        <v>199</v>
      </c>
      <c r="E13" s="14" t="str">
        <f>Ders_Programı!D8</f>
        <v>Psikolojide Okur Yazarlık</v>
      </c>
      <c r="F13" s="14" t="str">
        <f>Ders_Programı!G8</f>
        <v>Gelişim Psikolojisi I</v>
      </c>
      <c r="G13" s="14" t="str">
        <f>Ders_Programı!J8</f>
        <v>Psikolojik Testler</v>
      </c>
      <c r="H13" s="14" t="str">
        <f>Ders_Programı!M8</f>
        <v>Aile Terapisi Kuramları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A101</v>
      </c>
      <c r="F14" s="14" t="str">
        <f>Ders_Programı!H9</f>
        <v>A102</v>
      </c>
      <c r="G14" s="14" t="str">
        <f>Ders_Programı!K9</f>
        <v>A106</v>
      </c>
      <c r="H14" s="14" t="str">
        <f>Ders_Programı!N9</f>
        <v>A104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94"/>
      <c r="B15" s="94"/>
      <c r="C15" s="94"/>
      <c r="D15" s="14" t="s">
        <v>204</v>
      </c>
      <c r="E15" s="14" t="str">
        <f>Ders_Programı!D9</f>
        <v>Psikolojide Okur Yazarlık</v>
      </c>
      <c r="F15" s="14" t="str">
        <f>Ders_Programı!G9</f>
        <v>Gelişim Psikolojisi I</v>
      </c>
      <c r="G15" s="14" t="str">
        <f>Ders_Programı!J9</f>
        <v>Psikolojik Testler</v>
      </c>
      <c r="H15" s="14" t="str">
        <f>Ders_Programı!M9</f>
        <v>Aile Terapisi Kuramları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A101</v>
      </c>
      <c r="F16" s="14" t="str">
        <f>Ders_Programı!H10</f>
        <v>A102</v>
      </c>
      <c r="G16" s="14" t="str">
        <f>Ders_Programı!K10</f>
        <v>A106</v>
      </c>
      <c r="H16" s="14" t="str">
        <f>Ders_Programı!N10</f>
        <v>A104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94"/>
      <c r="B17" s="94"/>
      <c r="C17" s="94"/>
      <c r="D17" s="14" t="s">
        <v>207</v>
      </c>
      <c r="E17" s="14" t="str">
        <f>Ders_Programı!D10</f>
        <v>Psikolojide Okur Yazarlık</v>
      </c>
      <c r="F17" s="14" t="str">
        <f>Ders_Programı!G10</f>
        <v>Gelişim Psikolojisi I</v>
      </c>
      <c r="G17" s="14" t="str">
        <f>Ders_Programı!J10</f>
        <v>Psikolojik Testler</v>
      </c>
      <c r="H17" s="14" t="str">
        <f>Ders_Programı!M10</f>
        <v>Aile Terapisi Kuramları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 t="str">
        <f>Ders_Programı!K11</f>
        <v>A106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 t="str">
        <f>Ders_Programı!J11</f>
        <v>Psikolojik Testler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 t="str">
        <f>Ders_Programı!H12</f>
        <v>A102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Sosyal Bilimler İçin İstatistik II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A101</v>
      </c>
      <c r="F22" s="22" t="str">
        <f>Ders_Programı!H13</f>
        <v>A102</v>
      </c>
      <c r="G22" s="22" t="str">
        <f>Ders_Programı!K13</f>
        <v>A105</v>
      </c>
      <c r="H22" s="22" t="str">
        <f>Ders_Programı!N13</f>
        <v>A106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94"/>
      <c r="B23" s="94"/>
      <c r="C23" s="94"/>
      <c r="D23" s="22" t="s">
        <v>232</v>
      </c>
      <c r="E23" s="22" t="str">
        <f>Ders_Programı!D13</f>
        <v>Psikolojiye Giriş I</v>
      </c>
      <c r="F23" s="22" t="str">
        <f>Ders_Programı!G13</f>
        <v>Sosyal Bilimler İçin İstatistik II</v>
      </c>
      <c r="G23" s="22" t="str">
        <f>Ders_Programı!J13</f>
        <v>Psikopatoloji I</v>
      </c>
      <c r="H23" s="22" t="str">
        <f>Ders_Programı!M13</f>
        <v>Gelişimsel Psikopatoloji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A101</v>
      </c>
      <c r="F24" s="22" t="str">
        <f>Ders_Programı!H14</f>
        <v>A102</v>
      </c>
      <c r="G24" s="22" t="str">
        <f>Ders_Programı!K14</f>
        <v>A105</v>
      </c>
      <c r="H24" s="22" t="str">
        <f>Ders_Programı!N14</f>
        <v>A106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94"/>
      <c r="B25" s="94"/>
      <c r="C25" s="94"/>
      <c r="D25" s="22" t="s">
        <v>239</v>
      </c>
      <c r="E25" s="22" t="str">
        <f>Ders_Programı!D14</f>
        <v>Psikolojiye Giriş I</v>
      </c>
      <c r="F25" s="22" t="str">
        <f>Ders_Programı!G14</f>
        <v>Sosyal Bilimler İçin İstatistik II</v>
      </c>
      <c r="G25" s="22" t="str">
        <f>Ders_Programı!J14</f>
        <v>Psikopatoloji I</v>
      </c>
      <c r="H25" s="22" t="str">
        <f>Ders_Programı!M14</f>
        <v>Gelişimsel Psikopatoloji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A101</v>
      </c>
      <c r="F26" s="22" t="str">
        <f>Ders_Programı!H15</f>
        <v>A102</v>
      </c>
      <c r="G26" s="22" t="str">
        <f>Ders_Programı!K15</f>
        <v>A105</v>
      </c>
      <c r="H26" s="22" t="str">
        <f>Ders_Programı!N15</f>
        <v>A106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94"/>
      <c r="B27" s="94"/>
      <c r="C27" s="94"/>
      <c r="D27" s="22" t="s">
        <v>244</v>
      </c>
      <c r="E27" s="22" t="str">
        <f>Ders_Programı!D15</f>
        <v>Psikolojiye Giriş I</v>
      </c>
      <c r="F27" s="22" t="str">
        <f>Ders_Programı!G15</f>
        <v>Sosyal Bilimler İçin İstatistik II</v>
      </c>
      <c r="G27" s="22" t="str">
        <f>Ders_Programı!J15</f>
        <v>Psikopatoloji I</v>
      </c>
      <c r="H27" s="22" t="str">
        <f>Ders_Programı!M15</f>
        <v>Gelişimsel Psikopatoloji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94"/>
      <c r="B30" s="102">
        <v>6</v>
      </c>
      <c r="C30" s="116" t="s">
        <v>250</v>
      </c>
      <c r="D30" s="22" t="s">
        <v>251</v>
      </c>
      <c r="E30" s="22" t="str">
        <f>Ders_Programı!E17</f>
        <v>A101</v>
      </c>
      <c r="F30" s="22" t="str">
        <f>Ders_Programı!H17</f>
        <v>A102</v>
      </c>
      <c r="G30" s="22" t="str">
        <f>Ders_Programı!K17</f>
        <v>D10</v>
      </c>
      <c r="H30" s="22" t="str">
        <f>Ders_Programı!N17</f>
        <v>D3</v>
      </c>
      <c r="I30" s="22" t="str">
        <f>Ders_Programı!Q17</f>
        <v>A106</v>
      </c>
      <c r="J30" s="22">
        <f>Ders_Programı!CA17</f>
        <v>0</v>
      </c>
      <c r="K30" s="19"/>
    </row>
    <row r="31" spans="1:11" ht="13.5" customHeight="1" x14ac:dyDescent="0.25">
      <c r="A31" s="94"/>
      <c r="B31" s="94"/>
      <c r="C31" s="94"/>
      <c r="D31" s="22" t="s">
        <v>252</v>
      </c>
      <c r="E31" s="22" t="str">
        <f>Ders_Programı!D17</f>
        <v>Sosyolojiye Giriş</v>
      </c>
      <c r="F31" s="22" t="str">
        <f>Ders_Programı!G17</f>
        <v>Sosyal Psikoloji I</v>
      </c>
      <c r="G31" s="22" t="str">
        <f>Ders_Programı!J17</f>
        <v>Klinik Görüşme ve Uygulama</v>
      </c>
      <c r="H31" s="22" t="str">
        <f>Ders_Programı!M17</f>
        <v xml:space="preserve">Özel Eğitim </v>
      </c>
      <c r="I31" s="22" t="str">
        <f>Ders_Programı!P17</f>
        <v>Klinik Psi. Güncel Tartışmalar (4. Sınıf)</v>
      </c>
      <c r="J31" s="22">
        <f>Ders_Programı!BZ17</f>
        <v>0</v>
      </c>
      <c r="K31" s="19"/>
    </row>
    <row r="32" spans="1:11" ht="13.5" customHeight="1" x14ac:dyDescent="0.25">
      <c r="A32" s="94"/>
      <c r="B32" s="102">
        <v>7</v>
      </c>
      <c r="C32" s="116" t="s">
        <v>256</v>
      </c>
      <c r="D32" s="22" t="s">
        <v>257</v>
      </c>
      <c r="E32" s="22" t="str">
        <f>Ders_Programı!E18</f>
        <v>A101</v>
      </c>
      <c r="F32" s="22" t="str">
        <f>Ders_Programı!H18</f>
        <v>A102</v>
      </c>
      <c r="G32" s="22" t="str">
        <f>Ders_Programı!K18</f>
        <v>D10</v>
      </c>
      <c r="H32" s="22" t="str">
        <f>Ders_Programı!N18</f>
        <v>D3</v>
      </c>
      <c r="I32" s="22" t="str">
        <f>Ders_Programı!Q18</f>
        <v>A106</v>
      </c>
      <c r="J32" s="22">
        <f>Ders_Programı!CA18</f>
        <v>0</v>
      </c>
      <c r="K32" s="19"/>
    </row>
    <row r="33" spans="1:11" ht="13.5" customHeight="1" x14ac:dyDescent="0.25">
      <c r="A33" s="94"/>
      <c r="B33" s="94"/>
      <c r="C33" s="94"/>
      <c r="D33" s="22" t="s">
        <v>259</v>
      </c>
      <c r="E33" s="22" t="str">
        <f>Ders_Programı!D18</f>
        <v>Sosyolojiye Giriş</v>
      </c>
      <c r="F33" s="22" t="str">
        <f>Ders_Programı!G18</f>
        <v>Sosyal Psikoloji I</v>
      </c>
      <c r="G33" s="22" t="str">
        <f>Ders_Programı!J18</f>
        <v>Klinik Görüşme ve Uygulama</v>
      </c>
      <c r="H33" s="22" t="str">
        <f>Ders_Programı!M18</f>
        <v xml:space="preserve">Özel Eğitim </v>
      </c>
      <c r="I33" s="22" t="str">
        <f>Ders_Programı!P18</f>
        <v>Klinik Psi. Güncel Tartışmalar (4. Sınıf)</v>
      </c>
      <c r="J33" s="22">
        <f>Ders_Programı!BZ18</f>
        <v>0</v>
      </c>
      <c r="K33" s="19"/>
    </row>
    <row r="34" spans="1:11" ht="13.5" customHeight="1" x14ac:dyDescent="0.25">
      <c r="A34" s="94"/>
      <c r="B34" s="102">
        <v>8</v>
      </c>
      <c r="C34" s="116" t="s">
        <v>260</v>
      </c>
      <c r="D34" s="22" t="s">
        <v>261</v>
      </c>
      <c r="E34" s="22" t="str">
        <f>Ders_Programı!E19</f>
        <v>A101</v>
      </c>
      <c r="F34" s="22" t="str">
        <f>Ders_Programı!H19</f>
        <v>A102</v>
      </c>
      <c r="G34" s="22" t="str">
        <f>Ders_Programı!K19</f>
        <v>D10</v>
      </c>
      <c r="H34" s="22" t="str">
        <f>Ders_Programı!N19</f>
        <v>D3</v>
      </c>
      <c r="I34" s="22" t="str">
        <f>Ders_Programı!Q19</f>
        <v>A106</v>
      </c>
      <c r="J34" s="22">
        <f>Ders_Programı!CA19</f>
        <v>0</v>
      </c>
      <c r="K34" s="19"/>
    </row>
    <row r="35" spans="1:11" ht="13.5" customHeight="1" x14ac:dyDescent="0.25">
      <c r="A35" s="94"/>
      <c r="B35" s="94"/>
      <c r="C35" s="94"/>
      <c r="D35" s="22" t="s">
        <v>264</v>
      </c>
      <c r="E35" s="22" t="str">
        <f>Ders_Programı!D19</f>
        <v>Sosyolojiye Giriş</v>
      </c>
      <c r="F35" s="22" t="str">
        <f>Ders_Programı!G19</f>
        <v>Sosyal Psikoloji I</v>
      </c>
      <c r="G35" s="22" t="str">
        <f>Ders_Programı!J19</f>
        <v>Klinik Görüşme ve Uygulama</v>
      </c>
      <c r="H35" s="22" t="str">
        <f>Ders_Programı!M19</f>
        <v xml:space="preserve">Özel Eğitim </v>
      </c>
      <c r="I35" s="22" t="str">
        <f>Ders_Programı!P19</f>
        <v>Klinik Psi. Güncel Tartışmalar (4. Sınıf)</v>
      </c>
      <c r="J35" s="22">
        <f>Ders_Programı!BZ19</f>
        <v>0</v>
      </c>
      <c r="K35" s="19"/>
    </row>
    <row r="36" spans="1:11" ht="13.5" customHeight="1" x14ac:dyDescent="0.2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A102</v>
      </c>
      <c r="G36" s="22" t="str">
        <f>Ders_Programı!K20</f>
        <v>D10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>Araştırma Yöntemleri I</v>
      </c>
      <c r="G37" s="22" t="str">
        <f>Ders_Programı!J20</f>
        <v>Klinik Görüşme ve Uygulama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 t="str">
        <f>Ders_Programı!N21</f>
        <v>D8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94"/>
      <c r="B39" s="94"/>
      <c r="C39" s="94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 t="str">
        <f>Ders_Programı!M21</f>
        <v>Yaşam Boyu Gelişim Araş. Ve Uyg. 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A101</v>
      </c>
      <c r="F40" s="27" t="str">
        <f>Ders_Programı!H22</f>
        <v>A102</v>
      </c>
      <c r="G40" s="27" t="str">
        <f>Ders_Programı!K22</f>
        <v>A106</v>
      </c>
      <c r="H40" s="27" t="str">
        <f>Ders_Programı!N22</f>
        <v>D8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94"/>
      <c r="B41" s="94"/>
      <c r="C41" s="94"/>
      <c r="D41" s="27" t="s">
        <v>307</v>
      </c>
      <c r="E41" s="27" t="str">
        <f>Ders_Programı!D22</f>
        <v>Yabancı Dil I YD113</v>
      </c>
      <c r="F41" s="27" t="str">
        <f>Ders_Programı!G22</f>
        <v>Araştırma Yöntemleri I</v>
      </c>
      <c r="G41" s="27" t="str">
        <f>Ders_Programı!J22</f>
        <v>Kişilik Kuramları</v>
      </c>
      <c r="H41" s="27" t="str">
        <f>Ders_Programı!M22</f>
        <v>Yaşam Boyu Gelişim Araş. Ve Uyg. 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A101</v>
      </c>
      <c r="F42" s="27" t="str">
        <f>Ders_Programı!H23</f>
        <v>A102</v>
      </c>
      <c r="G42" s="27" t="str">
        <f>Ders_Programı!K23</f>
        <v>A106</v>
      </c>
      <c r="H42" s="27" t="str">
        <f>Ders_Programı!N23</f>
        <v>D8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94"/>
      <c r="B43" s="94"/>
      <c r="C43" s="94"/>
      <c r="D43" s="27" t="s">
        <v>316</v>
      </c>
      <c r="E43" s="27" t="str">
        <f>Ders_Programı!D23</f>
        <v>Yabancı Dil I YD113</v>
      </c>
      <c r="F43" s="27" t="str">
        <f>Ders_Programı!G23</f>
        <v>Araştırma Yöntemleri I</v>
      </c>
      <c r="G43" s="27" t="str">
        <f>Ders_Programı!J23</f>
        <v>Kişilik Kuramları</v>
      </c>
      <c r="H43" s="27" t="str">
        <f>Ders_Programı!M23</f>
        <v>Yaşam Boyu Gelişim Araş. Ve Uyg. 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A101</v>
      </c>
      <c r="F44" s="27" t="str">
        <f>Ders_Programı!H24</f>
        <v>A102</v>
      </c>
      <c r="G44" s="27" t="str">
        <f>Ders_Programı!K24</f>
        <v>A106</v>
      </c>
      <c r="H44" s="27" t="str">
        <f>Ders_Programı!N24</f>
        <v>D8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94"/>
      <c r="B45" s="94"/>
      <c r="C45" s="94"/>
      <c r="D45" s="27" t="s">
        <v>320</v>
      </c>
      <c r="E45" s="27" t="str">
        <f>Ders_Programı!D24</f>
        <v>Yabancı Dil I YD113</v>
      </c>
      <c r="F45" s="27" t="str">
        <f>Ders_Programı!G24</f>
        <v>Araştırma Yöntemleri I</v>
      </c>
      <c r="G45" s="27" t="str">
        <f>Ders_Programı!J24</f>
        <v>Kişilik Kuramları</v>
      </c>
      <c r="H45" s="27" t="str">
        <f>Ders_Programı!M24</f>
        <v>Yaşam Boyu Gelişim Araş. Ve Uyg. 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 t="str">
        <f>Ders_Programı!H31</f>
        <v>A102</v>
      </c>
      <c r="G58" s="30" t="str">
        <f>Ders_Programı!K31</f>
        <v>A106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94"/>
      <c r="B59" s="94"/>
      <c r="C59" s="94"/>
      <c r="D59" s="30" t="s">
        <v>365</v>
      </c>
      <c r="E59" s="30">
        <f>Ders_Programı!D31</f>
        <v>0</v>
      </c>
      <c r="F59" s="30" t="str">
        <f>Ders_Programı!G31</f>
        <v>Öğrenme Psikolojisi</v>
      </c>
      <c r="G59" s="30" t="str">
        <f>Ders_Programı!J31</f>
        <v>İletişim Psikolojisi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94"/>
      <c r="B60" s="107">
        <v>3</v>
      </c>
      <c r="C60" s="115" t="s">
        <v>370</v>
      </c>
      <c r="D60" s="30" t="s">
        <v>371</v>
      </c>
      <c r="E60" s="30">
        <f>Ders_Programı!E32</f>
        <v>0</v>
      </c>
      <c r="F60" s="30" t="str">
        <f>Ders_Programı!H32</f>
        <v>A102</v>
      </c>
      <c r="G60" s="30" t="str">
        <f>Ders_Programı!K32</f>
        <v>A106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94"/>
      <c r="B61" s="94"/>
      <c r="C61" s="94"/>
      <c r="D61" s="30" t="s">
        <v>372</v>
      </c>
      <c r="E61" s="30">
        <f>Ders_Programı!D32</f>
        <v>0</v>
      </c>
      <c r="F61" s="30" t="str">
        <f>Ders_Programı!G32</f>
        <v>Öğrenme Psikolojisi</v>
      </c>
      <c r="G61" s="30" t="str">
        <f>Ders_Programı!J32</f>
        <v>İletişim Psikolojisi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94"/>
      <c r="B62" s="107">
        <v>4</v>
      </c>
      <c r="C62" s="115" t="s">
        <v>373</v>
      </c>
      <c r="D62" s="30" t="s">
        <v>374</v>
      </c>
      <c r="E62" s="30">
        <f>Ders_Programı!E33</f>
        <v>0</v>
      </c>
      <c r="F62" s="30" t="str">
        <f>Ders_Programı!H33</f>
        <v>A102</v>
      </c>
      <c r="G62" s="30" t="str">
        <f>Ders_Programı!K33</f>
        <v>A106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94"/>
      <c r="B63" s="94"/>
      <c r="C63" s="94"/>
      <c r="D63" s="30" t="s">
        <v>379</v>
      </c>
      <c r="E63" s="30">
        <f>Ders_Programı!D33</f>
        <v>0</v>
      </c>
      <c r="F63" s="30" t="str">
        <f>Ders_Programı!G33</f>
        <v>Öğrenme Psikolojisi</v>
      </c>
      <c r="G63" s="30" t="str">
        <f>Ders_Programı!J33</f>
        <v>İletişim Psikolojisi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94"/>
      <c r="B66" s="107">
        <v>6</v>
      </c>
      <c r="C66" s="115" t="s">
        <v>386</v>
      </c>
      <c r="D66" s="30" t="s">
        <v>387</v>
      </c>
      <c r="E66" s="30">
        <f>Ders_Programı!E35</f>
        <v>0</v>
      </c>
      <c r="F66" s="30" t="str">
        <f>Ders_Programı!H35</f>
        <v>A102</v>
      </c>
      <c r="G66" s="30" t="str">
        <f>Ders_Programı!K35</f>
        <v>A106</v>
      </c>
      <c r="H66" s="30" t="str">
        <f>Ders_Programı!N35</f>
        <v>A101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94"/>
      <c r="B67" s="94"/>
      <c r="C67" s="94"/>
      <c r="D67" s="30" t="s">
        <v>390</v>
      </c>
      <c r="E67" s="30">
        <f>Ders_Programı!D35</f>
        <v>0</v>
      </c>
      <c r="F67" s="30" t="str">
        <f>Ders_Programı!G35</f>
        <v>İleri İngilizce I YDİ213</v>
      </c>
      <c r="G67" s="30" t="str">
        <f>Ders_Programı!J35</f>
        <v>Bilişsel Psikoloji</v>
      </c>
      <c r="H67" s="30" t="str">
        <f>Ders_Programı!M35</f>
        <v>Oyun Terapisi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94"/>
      <c r="B68" s="107">
        <v>7</v>
      </c>
      <c r="C68" s="115" t="s">
        <v>397</v>
      </c>
      <c r="D68" s="30" t="s">
        <v>398</v>
      </c>
      <c r="E68" s="30">
        <f>Ders_Programı!E36</f>
        <v>0</v>
      </c>
      <c r="F68" s="30" t="str">
        <f>Ders_Programı!H36</f>
        <v>A102</v>
      </c>
      <c r="G68" s="30" t="str">
        <f>Ders_Programı!K36</f>
        <v>A106</v>
      </c>
      <c r="H68" s="30" t="str">
        <f>Ders_Programı!N36</f>
        <v>A101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94"/>
      <c r="B69" s="94"/>
      <c r="C69" s="94"/>
      <c r="D69" s="30" t="s">
        <v>401</v>
      </c>
      <c r="E69" s="30">
        <f>Ders_Programı!D36</f>
        <v>0</v>
      </c>
      <c r="F69" s="30" t="str">
        <f>Ders_Programı!G36</f>
        <v>İleri İngilizce I YDİ213</v>
      </c>
      <c r="G69" s="30" t="str">
        <f>Ders_Programı!J36</f>
        <v>Bilişsel Psikoloji</v>
      </c>
      <c r="H69" s="30" t="str">
        <f>Ders_Programı!M36</f>
        <v>Oyun Terapisi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A102</v>
      </c>
      <c r="G70" s="30" t="str">
        <f>Ders_Programı!K37</f>
        <v>A106</v>
      </c>
      <c r="H70" s="30" t="str">
        <f>Ders_Programı!N37</f>
        <v>A101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>İleri İngilizce I YDİ213</v>
      </c>
      <c r="G71" s="30" t="str">
        <f>Ders_Programı!J37</f>
        <v>Bilişsel Psikoloji</v>
      </c>
      <c r="H71" s="30" t="str">
        <f>Ders_Programı!M37</f>
        <v>Oyun Terapisi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 t="str">
        <f>Ders_Programı!H38</f>
        <v>A102</v>
      </c>
      <c r="G72" s="30">
        <f>Ders_Programı!K38</f>
        <v>0</v>
      </c>
      <c r="H72" s="30" t="str">
        <f>Ders_Programı!N38</f>
        <v>A101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94"/>
      <c r="B73" s="94"/>
      <c r="C73" s="94"/>
      <c r="D73" s="30" t="s">
        <v>410</v>
      </c>
      <c r="E73" s="30">
        <f>Ders_Programı!D38</f>
        <v>0</v>
      </c>
      <c r="F73" s="30" t="str">
        <f>Ders_Programı!G38</f>
        <v>İleri İngilizce I YDİ213</v>
      </c>
      <c r="G73" s="30">
        <f>Ders_Programı!J38</f>
        <v>0</v>
      </c>
      <c r="H73" s="30" t="str">
        <f>Ders_Programı!M38</f>
        <v>Oyun Terapisi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 t="str">
        <f>Ders_Programı!K40</f>
        <v>A101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 t="str">
        <f>Ders_Programı!J40</f>
        <v>Liderlik ve Kariyer Gelişimi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 t="str">
        <f>Ders_Programı!K41</f>
        <v>A101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 t="str">
        <f>Ders_Programı!J41</f>
        <v>Liderlik ve Kariyer Gelişimi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 t="str">
        <f>Ders_Programı!K42</f>
        <v>A101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 t="str">
        <f>Ders_Programı!J42</f>
        <v>Liderlik ve Kariyer Gelişimi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 t="str">
        <f>Ders_Programı!N44</f>
        <v>A106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 t="str">
        <f>Ders_Programı!M44</f>
        <v>Psikoloji Uygulamalarında Etik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 t="str">
        <f>Ders_Programı!N45</f>
        <v>A106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>
        <f>Ders_Programı!J45</f>
        <v>0</v>
      </c>
      <c r="H87" s="31" t="str">
        <f>Ders_Programı!M45</f>
        <v>Psikoloji Uygulamalarında Etik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 t="str">
        <f>Ders_Programı!N46</f>
        <v>A106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 t="str">
        <f>Ders_Programı!M46</f>
        <v>Psikoloji Uygulamalarında Etik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2018-12-06T12:00:10Z</cp:lastPrinted>
  <dcterms:created xsi:type="dcterms:W3CDTF">2015-01-20T08:56:56Z</dcterms:created>
  <dcterms:modified xsi:type="dcterms:W3CDTF">2025-09-23T08:21:14Z</dcterms:modified>
</cp:coreProperties>
</file>